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workbookProtection workbookAlgorithmName="SHA-512" workbookHashValue="shYQ7+/9OwHUfaMKMPIYDmiDgGsPvIB1vQeuktq/JkGRnvLnTPifdIvL/kguBTGbWTW+06IEUQkr35/d1lHYnQ==" workbookSaltValue="DYvEW377Gsg8+Lts6DzYJQ==" workbookSpinCount="100000" lockStructure="1"/>
  <bookViews>
    <workbookView xWindow="0" yWindow="0" windowWidth="23040" windowHeight="9408" tabRatio="811" activeTab="9"/>
  </bookViews>
  <sheets>
    <sheet name="Общие сведения" sheetId="1" r:id="rId1"/>
    <sheet name="Задачи проекта" sheetId="2" r:id="rId2"/>
    <sheet name="Мероприятия" sheetId="4" r:id="rId3"/>
    <sheet name="Ожидаемые результаты" sheetId="3" r:id="rId4"/>
    <sheet name="Агрегация данных" sheetId="12" r:id="rId5"/>
    <sheet name="Overview" sheetId="7" r:id="rId6"/>
    <sheet name="Project Objectives" sheetId="8" r:id="rId7"/>
    <sheet name="Project Activities" sheetId="9" r:id="rId8"/>
    <sheet name="Expected Result" sheetId="10" r:id="rId9"/>
    <sheet name="Data aggregation" sheetId="13" r:id="rId10"/>
    <sheet name="Справочник" sheetId="11" r:id="rId11"/>
  </sheets>
  <definedNames>
    <definedName name="_xlnm.Print_Area" localSheetId="9">'Data aggregation'!$A$1:$B$22</definedName>
    <definedName name="_xlnm.Print_Area" localSheetId="8">'Expected Result'!$A$1:$A$27</definedName>
    <definedName name="_xlnm.Print_Area" localSheetId="7">'Project Activities'!$A$1:$A$27</definedName>
    <definedName name="_xlnm.Print_Area" localSheetId="6">'Project Objectives'!$A$1:$A$27</definedName>
    <definedName name="_xlnm.Print_Area" localSheetId="4">'Агрегация данных'!$A$1:$B$23</definedName>
    <definedName name="_xlnm.Print_Area" localSheetId="1">'Задачи проекта'!$A$1:$A$27</definedName>
    <definedName name="_xlnm.Print_Area" localSheetId="2">Мероприятия!$A$1:$A$27</definedName>
    <definedName name="_xlnm.Print_Area" localSheetId="0">'Общие сведения'!$A$1:$B$25</definedName>
    <definedName name="_xlnm.Print_Area" localSheetId="3">'Ожидаемые результаты'!$A$1:$A$27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2" i="1" l="1"/>
  <c r="B19" i="7"/>
</calcChain>
</file>

<file path=xl/sharedStrings.xml><?xml version="1.0" encoding="utf-8"?>
<sst xmlns="http://schemas.openxmlformats.org/spreadsheetml/2006/main" count="208" uniqueCount="149">
  <si>
    <t>Гуманитарная заявка</t>
  </si>
  <si>
    <t>Наименование госоргана (организации)</t>
  </si>
  <si>
    <t>УНП госоргана (организации)</t>
  </si>
  <si>
    <t>Количество поступлений (план)</t>
  </si>
  <si>
    <t>Софинансирование</t>
  </si>
  <si>
    <t>Валюта</t>
  </si>
  <si>
    <t>Общая стоимость проекта</t>
  </si>
  <si>
    <t>Цель проекта</t>
  </si>
  <si>
    <t>Целевая группа</t>
  </si>
  <si>
    <t>Место реализации проекта</t>
  </si>
  <si>
    <t>Ожидаемые результаты:</t>
  </si>
  <si>
    <t>Название проекта</t>
  </si>
  <si>
    <t>Продолжительность проекта, лет</t>
  </si>
  <si>
    <t>Организация-заявитель, предлагающая проект</t>
  </si>
  <si>
    <t>Название</t>
  </si>
  <si>
    <t>Адрес</t>
  </si>
  <si>
    <t>ФИО ответственного лица</t>
  </si>
  <si>
    <t>Должность ответственного лица</t>
  </si>
  <si>
    <t>УНП</t>
  </si>
  <si>
    <t>Контактные данные для связи</t>
  </si>
  <si>
    <t>Обоснование проблемы с учетом исходной ситуации в регионе реализации проекта</t>
  </si>
  <si>
    <t>Краткое содержание (суть) проекта</t>
  </si>
  <si>
    <t>Задачи, планируемые к выполнению в рамках реализации проекта:</t>
  </si>
  <si>
    <t>Финансирование проекта</t>
  </si>
  <si>
    <t>Средства донора</t>
  </si>
  <si>
    <t>Дальнейшая деятельность по окончании проекта</t>
  </si>
  <si>
    <t>Краткое описание мероприятий в рамках проекта:</t>
  </si>
  <si>
    <t>The project title</t>
  </si>
  <si>
    <t>The Project duration, years</t>
  </si>
  <si>
    <t>The Target group</t>
  </si>
  <si>
    <t>Description of project activities:</t>
  </si>
  <si>
    <t>Donor funds</t>
  </si>
  <si>
    <t>Co-financing</t>
  </si>
  <si>
    <t>Total</t>
  </si>
  <si>
    <t>Total project funding</t>
  </si>
  <si>
    <t>Planned number of trenches</t>
  </si>
  <si>
    <t>Position of the contact person</t>
  </si>
  <si>
    <t>Address</t>
  </si>
  <si>
    <t>Further activities at the end of the project</t>
  </si>
  <si>
    <t>Currency</t>
  </si>
  <si>
    <t>Project Summary</t>
  </si>
  <si>
    <t>Project Aim</t>
  </si>
  <si>
    <t>The envisaged objectives during the project work:</t>
  </si>
  <si>
    <t>Expected Result:</t>
  </si>
  <si>
    <t>Justification of the problem taking into account the baseline situation in the project region</t>
  </si>
  <si>
    <t>Place of project realisation</t>
  </si>
  <si>
    <t>Contact details for liaison</t>
  </si>
  <si>
    <t>Applicant organisation proposing the project</t>
  </si>
  <si>
    <t>Organisation name</t>
  </si>
  <si>
    <t>Справочник валют</t>
  </si>
  <si>
    <t>USD</t>
  </si>
  <si>
    <t>EUR</t>
  </si>
  <si>
    <t>GBP</t>
  </si>
  <si>
    <t>BYN</t>
  </si>
  <si>
    <t>CNY</t>
  </si>
  <si>
    <t>RUB</t>
  </si>
  <si>
    <t>CHF</t>
  </si>
  <si>
    <t>Швейцарский франк</t>
  </si>
  <si>
    <t>Фунт стерлингов</t>
  </si>
  <si>
    <t>Российский рубль</t>
  </si>
  <si>
    <t>Китайский юань</t>
  </si>
  <si>
    <t>Евро</t>
  </si>
  <si>
    <t>Доллар США</t>
  </si>
  <si>
    <t>Белорусский рубль</t>
  </si>
  <si>
    <t>Задачи, планируемые к выполнению в рамках реализации проекта</t>
  </si>
  <si>
    <t>Краткое описание мероприятий в рамках проекта</t>
  </si>
  <si>
    <t>Ожидаемые результаты</t>
  </si>
  <si>
    <t>Заявка на гуманитарный проект</t>
  </si>
  <si>
    <t>Expected Result</t>
  </si>
  <si>
    <t>Description of project activities</t>
  </si>
  <si>
    <t>The envisaged objectives during the project work</t>
  </si>
  <si>
    <t>Humanitarian project application</t>
  </si>
  <si>
    <t>Name, surname of the contact person</t>
  </si>
  <si>
    <t>«Спортивно-биатлонный рубеж»</t>
  </si>
  <si>
    <t>Учебно-спортивное учреждение «Новогрудская детско-юношеская спортивная школа № 1»</t>
  </si>
  <si>
    <t>директор</t>
  </si>
  <si>
    <t>Романюк Сергей Викторович</t>
  </si>
  <si>
    <t>+375445958044, 80159745882</t>
  </si>
  <si>
    <t>улица Парковая, дом 3, город Новогрудок, Гродненская область</t>
  </si>
  <si>
    <t>Спортсмены-учащиеся детско-юношеской спортивной школы, все категории населения включая людей с ограниченными возможностями.</t>
  </si>
  <si>
    <t>город Новогрудок, городской парк</t>
  </si>
  <si>
    <t>Городской парк популярен среди горожан, так как расположен в исторической части города с видом на Новогрудский замок. Парк благоустроен прогулочными дорожками, зонами отдыха, детскими площадками и важным социальным объектом – учебно-спортивным учреждением «Новогрудская детско-юношеская спортивная школа № 1» (далее – ДЮСШ №1), в которой культивируется биатлон. Вокруг парка активно застраивается прилегающий жилой район «Экономия-2», что увеличит нагрузку на городской парк, поэтому инфраструктура должна соответствовать потребностям горожан и быть в динамике развития городской среды. На данный момент в парке нет полноценной спортивной площадки, которая необходима для занятий на свежем воздухе учащимся-спортсменам ДЮСШ № 1, которых на данный момент занимается более 70 человек. Кроме того, спортивная площадка обеспечит полноценный полезный досуг для всех категорий населения: от молодых до пожилых людей, а также граждан с ограниченными возможностями.</t>
  </si>
  <si>
    <t>Ввиду возросшей потребности города в спортивных объектах реализация проекта позволит привлечь дополнительное число желающих приобщиться к здоровому образу жизни, а также организовать досуг горожан с пользой для здоровья.</t>
  </si>
  <si>
    <t>Городской парк популярен среди горожан, так как расположен в исторической части города с видом на Новогрудский замок. Парк благоустроен прогулочными дорожками, зонами отдыха, детскими площадками и важным социальным объектом – учебно-спортивным учреждением «Новогрудская детско-юношеская спортивная школа № 1» (далее – ДЮСШ №1), в которой культивируется биатлон. Вокруг парка активно застраивается прилегающий жилой район «Экономия-2», что увеличит нагрузку на городской парк, поэтому инфраструктура должна соответствовать потребностям горожан и быть в динамике развития городской среды. На данный момент в парке нет полноценной спортивной площадки, которая необходима для занятий на свежем воздухе учащимся-спортсменам ДЮСШ № 1, которых на данный момент занимается более 70 человек. Кроме того, спортивная площадка обеспечит полноценный полезный досуг для всех категорий населения: от молодых до пожилых людей, а также граждан с ограниченными возможностями.Ввиду возросшей потребности города в спортивных объектах реализация проекта позволит привлечь дополнительное число желающих приобщиться к здоровому образу жизни, а также организовать досуг горожан с пользой для здоровья.</t>
  </si>
  <si>
    <t>Улучшение спортивной инфраструктуры; повышение уровня учебно-тренировочного процесса; вовлечение и пропаганда здорового образа жизни горожан, а также профилактика вредных привычек.</t>
  </si>
  <si>
    <t>Проект нацелен на создание спортивного пространства для спортсменов-учащихся ДЮСШ №1 и спортивного досуга для всех категорий населения, включая людей с инвалидностью.</t>
  </si>
  <si>
    <t>350,00 (камера видеонаблюдения), внебюджетные средства ДЮСШ №1</t>
  </si>
  <si>
    <t>Посещение площадки будет общедоступным и бесплатным. После завершения проекта, для обеспечения устойчивого эффекта и дальнейшего развития, будут организованы учебно-тренировочный процесс и мастер-классы для горожан из разных категорий населения. Все оборудование и архитектурные формы будут поставлены на баланс обслуживающей организации парка – Новогрудское районное унитарное предприятие жилищно-коммунального хозяйства. С целью сохранения приобретенного имущества на площадке будет установлено видеонаблюдение.</t>
  </si>
  <si>
    <r>
      <t>1.</t>
    </r>
    <r>
      <rPr>
        <sz val="7"/>
        <color theme="1"/>
        <rFont val="Times New Roman"/>
        <family val="1"/>
        <charset val="204"/>
      </rPr>
      <t xml:space="preserve">      </t>
    </r>
    <r>
      <rPr>
        <sz val="13"/>
        <color theme="1"/>
        <rFont val="Times New Roman"/>
        <family val="1"/>
        <charset val="204"/>
      </rPr>
      <t>Выбор и обследование участка;</t>
    </r>
  </si>
  <si>
    <r>
      <t>2.</t>
    </r>
    <r>
      <rPr>
        <sz val="7"/>
        <color theme="1"/>
        <rFont val="Times New Roman"/>
        <family val="1"/>
        <charset val="204"/>
      </rPr>
      <t xml:space="preserve">      </t>
    </r>
    <r>
      <rPr>
        <sz val="13"/>
        <color theme="1"/>
        <rFont val="Times New Roman"/>
        <family val="1"/>
        <charset val="204"/>
      </rPr>
      <t>Разработка проекта;</t>
    </r>
  </si>
  <si>
    <r>
      <t>3.</t>
    </r>
    <r>
      <rPr>
        <sz val="7"/>
        <color theme="1"/>
        <rFont val="Times New Roman"/>
        <family val="1"/>
        <charset val="204"/>
      </rPr>
      <t xml:space="preserve">      </t>
    </r>
    <r>
      <rPr>
        <sz val="13"/>
        <color theme="1"/>
        <rFont val="Times New Roman"/>
        <family val="1"/>
        <charset val="204"/>
      </rPr>
      <t>Согласования и разрешения;</t>
    </r>
  </si>
  <si>
    <r>
      <t>4.</t>
    </r>
    <r>
      <rPr>
        <sz val="7"/>
        <color theme="1"/>
        <rFont val="Times New Roman"/>
        <family val="1"/>
        <charset val="204"/>
      </rPr>
      <t xml:space="preserve">      </t>
    </r>
    <r>
      <rPr>
        <sz val="13"/>
        <color theme="1"/>
        <rFont val="Times New Roman"/>
        <family val="1"/>
        <charset val="204"/>
      </rPr>
      <t>Составление сметы;</t>
    </r>
  </si>
  <si>
    <r>
      <t>5.</t>
    </r>
    <r>
      <rPr>
        <sz val="7"/>
        <color theme="1"/>
        <rFont val="Times New Roman"/>
        <family val="1"/>
        <charset val="204"/>
      </rPr>
      <t xml:space="preserve">      </t>
    </r>
    <r>
      <rPr>
        <sz val="13"/>
        <color theme="1"/>
        <rFont val="Times New Roman"/>
        <family val="1"/>
        <charset val="204"/>
      </rPr>
      <t>Строительно-монтажный этап: земельные работы, дренаж, подготовка основания, установка бордюров;</t>
    </r>
  </si>
  <si>
    <r>
      <t>6.</t>
    </r>
    <r>
      <rPr>
        <sz val="7"/>
        <color theme="1"/>
        <rFont val="Times New Roman"/>
        <family val="1"/>
        <charset val="204"/>
      </rPr>
      <t xml:space="preserve">      </t>
    </r>
    <r>
      <rPr>
        <sz val="13"/>
        <color theme="1"/>
        <rFont val="Times New Roman"/>
        <family val="1"/>
        <charset val="204"/>
      </rPr>
      <t>Монтаж закладных деталей и укладка спортивного покрытия (плитка из резиновой крошки);</t>
    </r>
  </si>
  <si>
    <r>
      <t>7.</t>
    </r>
    <r>
      <rPr>
        <sz val="7"/>
        <color theme="1"/>
        <rFont val="Times New Roman"/>
        <family val="1"/>
        <charset val="204"/>
      </rPr>
      <t xml:space="preserve">      </t>
    </r>
    <r>
      <rPr>
        <sz val="13"/>
        <color theme="1"/>
        <rFont val="Times New Roman"/>
        <family val="1"/>
        <charset val="204"/>
      </rPr>
      <t>Сборка оборудования;</t>
    </r>
  </si>
  <si>
    <t>8.  Благоустройство, приёмка и ввод в эксплуатацию.</t>
  </si>
  <si>
    <t>Мероприятия для реализации проекта:</t>
  </si>
  <si>
    <t>- финансирование;</t>
  </si>
  <si>
    <t>- изготовление проектно-сметной документации на оборудование спортивной площадки;</t>
  </si>
  <si>
    <t>- проведение процедур закупок в соответствии с действующим законодательством на приобретение материалов, оборудования и работ;</t>
  </si>
  <si>
    <t>- закрепление ответственных лиц за контролем реализации проекта;</t>
  </si>
  <si>
    <t>- заключение договоров с подрядчиками;</t>
  </si>
  <si>
    <t>- разработка и утверждение графиков выполнения работ;</t>
  </si>
  <si>
    <t>- организация поставок и установки оборудования и других материалов;</t>
  </si>
  <si>
    <t>- подготовка отчётов.</t>
  </si>
  <si>
    <t>Рациональное использование спортивной площадки повысит эффективность тренировок и подготовки спортсменов-учащихся в высшее звено подготовки и станет базой для занятия спортом разных категорий населения.</t>
  </si>
  <si>
    <t>Учебно-спортивное учреждение
«Новогрудская детско-юношеская спортивная школа № 1»</t>
  </si>
  <si>
    <t>590657949</t>
  </si>
  <si>
    <t>1</t>
  </si>
  <si>
    <t>1.	Выбор и обследование участка;
2.	Разработка проекта;
3.	Согласования и разрешения;
4.	Составление сметы;
5.	Строительно-монтажный этап: земельные работы, дренаж, подготовка основания, установка бордюров;
6.	Монтаж закладных деталей и укладка спортивного покрытия (плитка из резиновой крошки);
7.	Сборка оборудования;
8.	Благоустройство, приёмка и ввод в эксплуатацию.</t>
  </si>
  <si>
    <t>Мероприятия для реализации проекта:
- финансирование;
- изготовление проектно-сметной документации на оборудование спортивной площадки;
- проведение процедур закупок в соответствии с действующим законодательством на приобретение материалов, оборудования и работ;
- закрепление ответственных лиц за контролем реализации проекта;
- заключение договоров с подрядчиками;
- разработка и утверждение графиков выполнения работ;
- организация поставок и установки оборудования и других материалов;
- подготовка отчётов.</t>
  </si>
  <si>
    <t>"Sports and Biathlon Frontier"</t>
  </si>
  <si>
    <t xml:space="preserve">
Educational and sports institution "Novogrudok Children's and Youth Sports School No. 1"</t>
  </si>
  <si>
    <t>Parkovaya Street, Building 3, Novogrudok, Grodno Region</t>
  </si>
  <si>
    <t>director</t>
  </si>
  <si>
    <t>Romanyuk Sergey Viktorovich</t>
  </si>
  <si>
    <t>Athletes-students of the children's and youth sports school, all categories of the population, including people with disabilities.</t>
  </si>
  <si>
    <t>Novogrudok city park</t>
  </si>
  <si>
    <t>The city park is popular among locals as it is located in the historical part of the city with a view of the Navahrudak Castle. The park is landscaped with walking paths, recreation areas, playgrounds, and an important social facility—the Novogrudok Children's and Youth Sports School No. 1 (hereinafter referred to as DYUSSh No. 1), which specializes in biathlon. The adjacent residential area of Ekonomiya-2, which is rapidly developing around the park, will increase the use of the city park. Therefore, the infrastructure must meet the needs of residents and be in step with the dynamic development of the urban environment. Currently, the park lacks a full-fledged sports ground, which is essential for outdoor activities for the student athletes of Children and Youth Sports School No. 1, of which there are currently more than 70. In addition, the sports ground will provide a full and useful leisure experience for all categories of the population: from the young to the elderly, as well as citizens with disabilities. Given the city's increased need for sports facilities, the project's implementation will attract additional people interested in a healthy lifestyle and provide citizens with healthy leisure activities.</t>
  </si>
  <si>
    <t>Improving sports infrastructure; enhancing the educational and training process; engaging and promoting a healthy lifestyle among city residents, and preventing bad habits.</t>
  </si>
  <si>
    <t>The project aims to create a sports space for athletes-students of Youth Sports School No. 1 and sports leisure activities for all categories of the population, including people with disabilities.</t>
  </si>
  <si>
    <t>The site will be open to the public and free of charge. After the project's completion, to ensure sustainability and further development, training sessions and master classes will be organized for residents from various backgrounds. All equipment and architectural features will be transferred to the park's servicing organization, the Novogrudok District Unitary Enterprise of Housing and Public Utilities. Video surveillance will be installed at the site to safeguard the acquired assets.</t>
  </si>
  <si>
    <t>1. Site selection and survey;</t>
  </si>
  <si>
    <t>2. Project development;</t>
  </si>
  <si>
    <t>3. Coordination and permitting;</t>
  </si>
  <si>
    <t>4. Estimate preparation;</t>
  </si>
  <si>
    <t>5. Construction and installation stage: excavation work, drainage, foundation preparation, installation of curbs;</t>
  </si>
  <si>
    <t>6. Installation of embedded parts and laying of sports surface (rubber crumb tiles);</t>
  </si>
  <si>
    <t>7. Equipment assembly;</t>
  </si>
  <si>
    <t>8. Landscaping, acceptance, and commissioning.</t>
  </si>
  <si>
    <t>Project implementation activities:</t>
  </si>
  <si>
    <t>- Financing;</t>
  </si>
  <si>
    <t>- Preparing design and estimate documentation for the sports ground equipment;</t>
  </si>
  <si>
    <t>- Conducting procurement procedures in accordance with current legislation for the acquisition of materials, equipment, and labor;</t>
  </si>
  <si>
    <t>- Assigning responsible persons to oversee project implementation;</t>
  </si>
  <si>
    <t>- Concluding contracts with contractors;</t>
  </si>
  <si>
    <t>- Developing and approving work schedules;</t>
  </si>
  <si>
    <t>- Organizing the supply and installation of equipment and other materials;</t>
  </si>
  <si>
    <t>- Preparing reports.</t>
  </si>
  <si>
    <t>Rational use of the sports ground will improve the effectiveness of training and preparation of student athletes for higher levels of training and will become a basis for sports participation by various categories of the population.</t>
  </si>
  <si>
    <t>Educational and Sports Institution
"Novogrudok Children's and Youth Sports School No. 1"</t>
  </si>
  <si>
    <t xml:space="preserve">
Romanyuk Sergey Viktorovich</t>
  </si>
  <si>
    <t xml:space="preserve">
Athletes-students of the children's and youth sports school, all categories of the population, including people with disabilities.</t>
  </si>
  <si>
    <t>Given the city's increased need for sports facilities, the project's implementation will attract additional people interested in a healthy lifestyle and provide citizens with healthy leisure activities.</t>
  </si>
  <si>
    <t>39760,40</t>
  </si>
  <si>
    <t>1. Site selection and survey;
2. Project development;
3. Coordination and permitting;
4. Cost estimate preparation;
5. Construction and installation phase: excavation work, drainage, foundation preparation, curb installation;
6. Installation of embedded parts and laying of sports surface (rubber crumb tiles);
7. Equipment assembly;
8. Landscaping, acceptance, and commissioning.</t>
  </si>
  <si>
    <t>Project implementation activities:
- Financing;
- Preparing design and estimate documentation for the sports ground equipment;
- Conducting procurement procedures in accordance with current legislation for the acquisition of materials, equipment, and labor;
- Assigning responsible persons to oversee project implementation;
- Concluding contracts with contractors;
- Developing and approving work schedules;
- Organizing the supply and installation of equipment and other materials;
- Preparing reports.</t>
  </si>
  <si>
    <r>
      <t>Проект нацелен на создание спортивного пространства для спортсменов-учащихся ДЮСШ №1 и спортивного досуга для всех категорий населения, включая людей с инвалидностью. Площадка планируется размером 12 м на 24 м. Общая площадь составит 288 м</t>
    </r>
    <r>
      <rPr>
        <sz val="14"/>
        <color theme="1"/>
        <rFont val="Times New Roman"/>
        <family val="1"/>
        <charset val="204"/>
      </rPr>
      <t>2</t>
    </r>
    <r>
      <rPr>
        <sz val="16"/>
        <color theme="1"/>
        <rFont val="Times New Roman"/>
        <family val="1"/>
        <charset val="204"/>
      </rPr>
      <t>. Площадка оборудована антитравматическим покрытием. На площадке планируется размещение четырех шведских стенок, брусьев гимнастических, скамьи для пресса, турника гимнастического, набора тумб для кроссфита, баскетбольного кольца и рукохода.</t>
    </r>
  </si>
  <si>
    <t>The project aims to create a sports space for athletes-students of Youth Sports School No. 1 and sports leisure activities for all categories of the population, including people with disabilities.The playground is planned to be 12 meters by 24 meters, with a total area of ​​288 square meters. It will be equipped with an anti-traumatic surface. It will also feature four wall bars, parallel bars, an abdominal bench, a pull-up bar, a set of CrossFit blocks, a basketball hoop, and a monkey bar.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</si>
</sst>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B_r_-;\-* #,##0.00\ _B_r_-;_-* &quot;-&quot;??\ _B_r_-;_-@_-"/>
  </numFmts>
  <fonts count="17">
    <font>
      <sz val="11"/>
      <color theme="1"/>
      <name val="Calibri"/>
      <family val="2"/>
      <scheme val="minor"/>
    </font>
    <font>
      <sz val="11"/>
      <color theme="1"/>
      <name val="Calibri"/>
      <family val="2"/>
      <scheme val="minor"/>
    </font>
    <font>
      <sz val="16"/>
      <color theme="1"/>
      <name val="Times New Roman"/>
      <family val="1"/>
      <charset val="204"/>
    </font>
    <font>
      <b/>
      <sz val="16"/>
      <color theme="1"/>
      <name val="Times New Roman"/>
      <family val="1"/>
      <charset val="204"/>
    </font>
    <font>
      <b/>
      <sz val="16"/>
      <color rgb="FF222222"/>
      <name val="Times New Roman"/>
      <family val="1"/>
      <charset val="204"/>
    </font>
    <font>
      <b/>
      <sz val="20"/>
      <color theme="1"/>
      <name val="Times New Roman"/>
      <family val="1"/>
      <charset val="204"/>
    </font>
    <font>
      <sz val="16"/>
      <color theme="1"/>
      <name val="Calibri"/>
      <family val="2"/>
      <scheme val="minor"/>
    </font>
    <font>
      <sz val="16"/>
      <name val="Times New Roman"/>
      <family val="1"/>
      <charset val="204"/>
    </font>
    <font>
      <sz val="11"/>
      <color rgb="FF222222"/>
      <name val="Arial"/>
      <family val="2"/>
      <charset val="204"/>
    </font>
    <font>
      <sz val="16"/>
      <color rgb="FF222222"/>
      <name val="Times New Roman"/>
      <family val="1"/>
      <charset val="204"/>
    </font>
    <font>
      <sz val="16"/>
      <color rgb="FF000000"/>
      <name val="Times New Roman"/>
      <family val="1"/>
      <charset val="204"/>
    </font>
    <font>
      <sz val="13"/>
      <color theme="1"/>
      <name val="Times New Roman"/>
      <family val="1"/>
      <charset val="204"/>
    </font>
    <font>
      <sz val="13"/>
      <color rgb="FF222222"/>
      <name val="Times New Roman"/>
      <family val="1"/>
      <charset val="204"/>
    </font>
    <font>
      <sz val="7"/>
      <color theme="1"/>
      <name val="Times New Roman"/>
      <family val="1"/>
      <charset val="204"/>
    </font>
    <font>
      <sz val="21"/>
      <color rgb="FF1F1F1F"/>
      <name val="Inherit"/>
    </font>
    <font>
      <sz val="16"/>
      <color rgb="FF1F1F1F"/>
      <name val="Times New Roman"/>
      <family val="1"/>
      <charset val="204"/>
    </font>
    <font>
      <sz val="14"/>
      <color theme="1"/>
      <name val="Times New Roman"/>
      <family val="1"/>
      <charset val="204"/>
    </font>
  </fonts>
  <fills count="3">
    <fill>
      <patternFill patternType="none"/>
    </fill>
    <fill>
      <patternFill patternType="gray125"/>
    </fill>
    <fill>
      <patternFill patternType="solid">
        <fgColor rgb="FFF8F9FA"/>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81">
    <xf numFmtId="0" fontId="0" fillId="0" borderId="0" xfId="0"/>
    <xf numFmtId="0" fontId="2" fillId="0" borderId="0" xfId="0" applyFont="1"/>
    <xf numFmtId="0" fontId="2" fillId="0" borderId="0" xfId="0" applyFont="1" applyAlignment="1">
      <alignment horizontal="left"/>
    </xf>
    <xf numFmtId="0" fontId="2" fillId="0" borderId="0" xfId="0" applyFont="1" applyAlignment="1">
      <alignment wrapText="1"/>
    </xf>
    <xf numFmtId="0" fontId="2" fillId="0" borderId="0" xfId="0" applyFont="1" applyAlignment="1">
      <alignment vertical="top" wrapText="1"/>
    </xf>
    <xf numFmtId="0" fontId="2" fillId="0" borderId="3" xfId="0" applyFont="1" applyBorder="1" applyAlignment="1">
      <alignment vertical="top" wrapText="1"/>
    </xf>
    <xf numFmtId="0" fontId="6" fillId="0" borderId="0" xfId="0" applyFont="1"/>
    <xf numFmtId="0" fontId="4" fillId="0" borderId="2" xfId="0" applyFont="1" applyBorder="1" applyAlignment="1">
      <alignment vertical="top" wrapText="1"/>
    </xf>
    <xf numFmtId="49" fontId="2" fillId="0" borderId="1" xfId="0" applyNumberFormat="1" applyFont="1" applyBorder="1" applyAlignment="1">
      <alignment vertical="top" wrapText="1"/>
    </xf>
    <xf numFmtId="0" fontId="2" fillId="0" borderId="1" xfId="0" applyFont="1" applyBorder="1" applyAlignment="1">
      <alignment horizontal="left" vertical="top" wrapText="1"/>
    </xf>
    <xf numFmtId="0" fontId="3" fillId="0" borderId="2" xfId="0" applyFont="1" applyBorder="1" applyAlignment="1">
      <alignment vertical="top" wrapText="1"/>
    </xf>
    <xf numFmtId="0" fontId="3" fillId="0" borderId="2" xfId="0" applyFont="1" applyBorder="1" applyAlignment="1">
      <alignment horizontal="left" vertical="top" wrapText="1" indent="2"/>
    </xf>
    <xf numFmtId="0" fontId="3" fillId="0" borderId="1" xfId="0" applyFont="1" applyBorder="1" applyAlignment="1">
      <alignment horizontal="left" vertical="top" wrapText="1" indent="2"/>
    </xf>
    <xf numFmtId="0" fontId="2" fillId="0" borderId="1" xfId="0" applyFont="1" applyBorder="1" applyAlignment="1">
      <alignment vertical="top" wrapText="1"/>
    </xf>
    <xf numFmtId="0" fontId="2" fillId="0" borderId="2" xfId="0" applyFont="1" applyBorder="1" applyAlignment="1">
      <alignment horizontal="left" vertical="top" wrapText="1" indent="2"/>
    </xf>
    <xf numFmtId="2" fontId="2" fillId="0" borderId="1" xfId="1" applyNumberFormat="1" applyFont="1" applyFill="1" applyBorder="1" applyAlignment="1" applyProtection="1">
      <alignment horizontal="left" vertical="top" wrapText="1"/>
      <protection hidden="1"/>
    </xf>
    <xf numFmtId="49" fontId="2" fillId="0" borderId="1" xfId="0" applyNumberFormat="1" applyFont="1" applyBorder="1" applyAlignment="1" applyProtection="1">
      <alignment vertical="top" wrapText="1"/>
      <protection locked="0"/>
    </xf>
    <xf numFmtId="0" fontId="2" fillId="0" borderId="1" xfId="0" applyFont="1" applyBorder="1" applyAlignment="1" applyProtection="1">
      <alignment horizontal="left" vertical="top" wrapText="1"/>
      <protection locked="0"/>
    </xf>
    <xf numFmtId="0" fontId="3" fillId="0" borderId="0" xfId="0" applyFont="1"/>
    <xf numFmtId="0" fontId="2" fillId="0" borderId="0" xfId="0" applyFont="1" applyProtection="1">
      <protection locked="0"/>
    </xf>
    <xf numFmtId="0" fontId="6" fillId="0" borderId="0" xfId="0" applyFont="1" applyProtection="1">
      <protection locked="0"/>
    </xf>
    <xf numFmtId="0" fontId="2" fillId="0" borderId="0" xfId="0" applyFont="1" applyAlignment="1" applyProtection="1">
      <alignment horizontal="left"/>
      <protection locked="0"/>
    </xf>
    <xf numFmtId="49" fontId="7" fillId="0" borderId="1" xfId="0" applyNumberFormat="1" applyFont="1" applyBorder="1" applyAlignment="1" applyProtection="1">
      <alignment vertical="top" wrapText="1"/>
      <protection locked="0"/>
    </xf>
    <xf numFmtId="49" fontId="2" fillId="0" borderId="0" xfId="0" applyNumberFormat="1" applyFont="1" applyProtection="1">
      <protection locked="0"/>
    </xf>
    <xf numFmtId="2" fontId="2" fillId="0" borderId="1" xfId="1" applyNumberFormat="1" applyFont="1" applyFill="1" applyBorder="1" applyAlignment="1" applyProtection="1">
      <alignment horizontal="left" vertical="top" wrapText="1"/>
      <protection locked="0"/>
    </xf>
    <xf numFmtId="0" fontId="2" fillId="0" borderId="0" xfId="0" applyFont="1" applyAlignment="1" applyProtection="1">
      <alignment wrapText="1"/>
      <protection locked="0" hidden="1"/>
    </xf>
    <xf numFmtId="0" fontId="8" fillId="0" borderId="0" xfId="0" applyFont="1"/>
    <xf numFmtId="0" fontId="9" fillId="0" borderId="1" xfId="0" applyFont="1" applyBorder="1" applyAlignment="1">
      <alignment vertical="top" wrapText="1"/>
    </xf>
    <xf numFmtId="49" fontId="2" fillId="0" borderId="1" xfId="0" applyNumberFormat="1" applyFont="1" applyBorder="1" applyAlignment="1">
      <alignment horizontal="left" vertical="top" wrapText="1"/>
    </xf>
    <xf numFmtId="49" fontId="2" fillId="0" borderId="1" xfId="1" applyNumberFormat="1" applyFont="1" applyFill="1" applyBorder="1" applyAlignment="1" applyProtection="1">
      <alignment horizontal="left" vertical="top" wrapText="1"/>
      <protection hidden="1"/>
    </xf>
    <xf numFmtId="0" fontId="2" fillId="0" borderId="0" xfId="0" applyFont="1" applyAlignment="1">
      <alignment horizontal="left" wrapText="1"/>
    </xf>
    <xf numFmtId="49" fontId="3" fillId="0" borderId="5" xfId="0" applyNumberFormat="1" applyFont="1" applyBorder="1"/>
    <xf numFmtId="0" fontId="3" fillId="0" borderId="5" xfId="0" applyFont="1" applyBorder="1"/>
    <xf numFmtId="0" fontId="10" fillId="0" borderId="1" xfId="0" applyFont="1" applyBorder="1" applyAlignment="1">
      <alignment horizontal="left" vertical="top" wrapText="1"/>
    </xf>
    <xf numFmtId="0" fontId="2" fillId="0" borderId="1" xfId="0" applyFont="1" applyBorder="1" applyAlignment="1">
      <alignment horizontal="left" vertical="top"/>
    </xf>
    <xf numFmtId="0" fontId="2" fillId="0" borderId="0" xfId="0" applyFont="1" applyAlignment="1">
      <alignment horizontal="left" vertical="top"/>
    </xf>
    <xf numFmtId="49" fontId="11" fillId="0" borderId="1" xfId="0" applyNumberFormat="1" applyFont="1" applyBorder="1" applyAlignment="1" applyProtection="1">
      <alignment vertical="top" wrapText="1"/>
      <protection locked="0"/>
    </xf>
    <xf numFmtId="0" fontId="11" fillId="0" borderId="6" xfId="0" applyFont="1" applyBorder="1" applyAlignment="1" applyProtection="1">
      <alignment horizontal="left" vertical="center" wrapText="1"/>
      <protection locked="0"/>
    </xf>
    <xf numFmtId="49" fontId="11" fillId="0" borderId="1" xfId="0" applyNumberFormat="1" applyFont="1" applyBorder="1" applyAlignment="1" applyProtection="1">
      <alignment horizontal="justify" vertical="center" wrapText="1"/>
      <protection locked="0"/>
    </xf>
    <xf numFmtId="49" fontId="11" fillId="0" borderId="1" xfId="0" applyNumberFormat="1" applyFont="1" applyBorder="1" applyAlignment="1">
      <alignment vertical="top" wrapText="1"/>
    </xf>
    <xf numFmtId="0" fontId="11" fillId="0" borderId="1" xfId="0" applyFont="1" applyBorder="1" applyAlignment="1">
      <alignment vertical="top" wrapText="1"/>
    </xf>
    <xf numFmtId="0" fontId="12" fillId="0" borderId="1" xfId="0" applyFont="1" applyBorder="1" applyAlignment="1">
      <alignment horizontal="left" vertical="top" wrapText="1"/>
    </xf>
    <xf numFmtId="2" fontId="11" fillId="0" borderId="6" xfId="1" applyNumberFormat="1" applyFont="1" applyFill="1" applyBorder="1" applyAlignment="1">
      <alignment horizontal="left" vertical="center" wrapText="1"/>
    </xf>
    <xf numFmtId="0" fontId="11" fillId="0" borderId="1" xfId="0" applyFont="1" applyBorder="1" applyAlignment="1">
      <alignment horizontal="justify" vertical="center" wrapText="1"/>
    </xf>
    <xf numFmtId="49" fontId="11" fillId="0" borderId="6" xfId="0" applyNumberFormat="1" applyFont="1" applyBorder="1" applyAlignment="1">
      <alignment horizontal="justify" vertical="center" wrapText="1"/>
    </xf>
    <xf numFmtId="49" fontId="11" fillId="0" borderId="1" xfId="0" applyNumberFormat="1" applyFont="1" applyBorder="1" applyAlignment="1">
      <alignment horizontal="justify" vertical="center" wrapText="1"/>
    </xf>
    <xf numFmtId="2" fontId="11" fillId="0" borderId="1" xfId="1" applyNumberFormat="1" applyFont="1" applyFill="1" applyBorder="1" applyAlignment="1">
      <alignment horizontal="left" vertical="top" wrapText="1"/>
    </xf>
    <xf numFmtId="49" fontId="11" fillId="0" borderId="0" xfId="0" applyNumberFormat="1" applyFont="1" applyProtection="1">
      <protection locked="0"/>
    </xf>
    <xf numFmtId="49" fontId="11" fillId="0" borderId="0" xfId="0" applyNumberFormat="1" applyFont="1" applyAlignment="1" applyProtection="1">
      <alignment horizontal="justify" vertical="center"/>
      <protection locked="0"/>
    </xf>
    <xf numFmtId="0" fontId="11" fillId="0" borderId="7" xfId="0" applyFont="1" applyBorder="1" applyAlignment="1" applyProtection="1">
      <alignment vertical="center" wrapText="1"/>
      <protection locked="0"/>
    </xf>
    <xf numFmtId="0" fontId="11" fillId="0" borderId="8" xfId="0" applyFont="1" applyBorder="1" applyAlignment="1" applyProtection="1">
      <alignment horizontal="justify" vertical="center" wrapText="1"/>
      <protection locked="0"/>
    </xf>
    <xf numFmtId="0" fontId="11" fillId="0" borderId="9" xfId="0" applyFont="1" applyBorder="1" applyAlignment="1" applyProtection="1">
      <alignment vertical="center" wrapText="1"/>
      <protection locked="0"/>
    </xf>
    <xf numFmtId="49" fontId="11" fillId="0" borderId="0" xfId="0" applyNumberFormat="1" applyFont="1" applyAlignment="1" applyProtection="1">
      <alignment horizontal="left"/>
      <protection locked="0"/>
    </xf>
    <xf numFmtId="49" fontId="2" fillId="0" borderId="1" xfId="0" applyNumberFormat="1" applyFont="1" applyBorder="1" applyAlignment="1" applyProtection="1">
      <alignment horizontal="left" vertical="center" wrapText="1"/>
      <protection locked="0"/>
    </xf>
    <xf numFmtId="0" fontId="2" fillId="0" borderId="0" xfId="0" applyFont="1" applyAlignment="1">
      <alignment vertical="center"/>
    </xf>
    <xf numFmtId="0" fontId="2" fillId="0" borderId="1" xfId="0" applyFont="1" applyBorder="1" applyAlignment="1">
      <alignment vertical="center"/>
    </xf>
    <xf numFmtId="0" fontId="2" fillId="0" borderId="0" xfId="0" applyFont="1" applyAlignment="1">
      <alignment horizontal="justify" vertical="center"/>
    </xf>
    <xf numFmtId="0" fontId="2" fillId="0" borderId="1" xfId="0" applyFont="1" applyBorder="1" applyAlignment="1">
      <alignment horizontal="justify" vertical="center"/>
    </xf>
    <xf numFmtId="0" fontId="9" fillId="0" borderId="2" xfId="0" applyFont="1" applyBorder="1" applyAlignment="1">
      <alignment vertical="top" wrapText="1"/>
    </xf>
    <xf numFmtId="49" fontId="2" fillId="0" borderId="10" xfId="0" applyNumberFormat="1" applyFont="1" applyBorder="1" applyAlignment="1" applyProtection="1">
      <alignment horizontal="left" vertical="center" wrapText="1"/>
      <protection locked="0"/>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6"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horizontal="left" vertical="center" wrapText="1"/>
    </xf>
    <xf numFmtId="49" fontId="14" fillId="0" borderId="0" xfId="0" applyNumberFormat="1" applyFont="1" applyAlignment="1" applyProtection="1">
      <alignment horizontal="left" vertical="center"/>
      <protection locked="0"/>
    </xf>
    <xf numFmtId="0" fontId="14" fillId="0" borderId="0" xfId="0" applyFont="1" applyAlignment="1" applyProtection="1">
      <alignment horizontal="left" vertical="center"/>
      <protection locked="0"/>
    </xf>
    <xf numFmtId="0" fontId="14" fillId="2" borderId="0" xfId="0" applyFont="1" applyFill="1" applyAlignment="1" applyProtection="1">
      <alignment horizontal="left" vertical="center"/>
      <protection locked="0"/>
    </xf>
    <xf numFmtId="0" fontId="2" fillId="0" borderId="1" xfId="0" applyFont="1" applyBorder="1" applyAlignment="1">
      <alignment horizontal="left" vertical="center"/>
    </xf>
    <xf numFmtId="0" fontId="2" fillId="0" borderId="1" xfId="0" applyFont="1" applyBorder="1"/>
    <xf numFmtId="2" fontId="11" fillId="0" borderId="1" xfId="1" applyNumberFormat="1" applyFont="1" applyFill="1" applyBorder="1" applyAlignment="1" applyProtection="1">
      <alignment horizontal="left" vertical="top" wrapText="1"/>
      <protection locked="0"/>
    </xf>
    <xf numFmtId="0" fontId="15" fillId="0" borderId="0" xfId="0" applyFont="1" applyAlignment="1">
      <alignment horizontal="left" vertical="center"/>
    </xf>
    <xf numFmtId="2" fontId="2" fillId="0" borderId="1" xfId="0" applyNumberFormat="1" applyFont="1" applyBorder="1" applyAlignment="1">
      <alignment horizontal="left" vertical="top"/>
    </xf>
    <xf numFmtId="0" fontId="5" fillId="0" borderId="0" xfId="0" applyFont="1" applyAlignment="1">
      <alignment horizontal="left" vertical="top" wrapText="1"/>
    </xf>
    <xf numFmtId="0" fontId="2" fillId="0" borderId="2" xfId="0" applyFont="1" applyBorder="1" applyAlignment="1">
      <alignment horizontal="left" wrapText="1"/>
    </xf>
    <xf numFmtId="0" fontId="2" fillId="0" borderId="4" xfId="0" applyFont="1" applyBorder="1" applyAlignment="1">
      <alignment horizontal="left" wrapText="1"/>
    </xf>
    <xf numFmtId="0" fontId="2" fillId="0" borderId="2" xfId="0" applyFont="1" applyBorder="1" applyAlignment="1">
      <alignment vertical="top" wrapText="1"/>
    </xf>
    <xf numFmtId="0" fontId="2" fillId="0" borderId="4" xfId="0" applyFont="1" applyBorder="1" applyAlignment="1">
      <alignment vertical="top" wrapText="1"/>
    </xf>
    <xf numFmtId="0" fontId="5" fillId="0" borderId="3" xfId="0" applyFont="1" applyBorder="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left"/>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587375</xdr:colOff>
      <xdr:row>1</xdr:row>
      <xdr:rowOff>365125</xdr:rowOff>
    </xdr:from>
    <xdr:to>
      <xdr:col>3</xdr:col>
      <xdr:colOff>952500</xdr:colOff>
      <xdr:row>2</xdr:row>
      <xdr:rowOff>127000</xdr:rowOff>
    </xdr:to>
    <xdr:sp macro="" textlink="">
      <xdr:nvSpPr>
        <xdr:cNvPr id="3" name="TextBox 2">
          <a:extLst>
            <a:ext uri="{FF2B5EF4-FFF2-40B4-BE49-F238E27FC236}">
              <a16:creationId xmlns:a16="http://schemas.microsoft.com/office/drawing/2014/main" xmlns="" id="{00000000-0008-0000-0400-000003000000}"/>
            </a:ext>
          </a:extLst>
        </xdr:cNvPr>
        <xdr:cNvSpPr txBox="1"/>
      </xdr:nvSpPr>
      <xdr:spPr>
        <a:xfrm>
          <a:off x="9890125" y="1444625"/>
          <a:ext cx="968375" cy="269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200" b="1">
              <a:solidFill>
                <a:schemeClr val="bg1"/>
              </a:solidFill>
              <a:latin typeface="Times New Roman" panose="02020603050405020304" pitchFamily="18" charset="0"/>
              <a:cs typeface="Times New Roman" panose="02020603050405020304" pitchFamily="18" charset="0"/>
            </a:rPr>
            <a:t>Обновить</a:t>
          </a:r>
          <a:endParaRPr lang="en-US" sz="1200" b="1">
            <a:solidFill>
              <a:schemeClr val="bg1"/>
            </a:solidFill>
            <a:latin typeface="Times New Roman" panose="02020603050405020304" pitchFamily="18" charset="0"/>
            <a:cs typeface="Times New Roman" panose="02020603050405020304" pitchFamily="18" charset="0"/>
          </a:endParaRPr>
        </a:p>
      </xdr:txBody>
    </xdr:sp>
    <xdr:clientData/>
  </xdr:twoCellAnchor>
  <xdr:twoCellAnchor>
    <xdr:from>
      <xdr:col>2</xdr:col>
      <xdr:colOff>438150</xdr:colOff>
      <xdr:row>1</xdr:row>
      <xdr:rowOff>152399</xdr:rowOff>
    </xdr:from>
    <xdr:to>
      <xdr:col>3</xdr:col>
      <xdr:colOff>901700</xdr:colOff>
      <xdr:row>2</xdr:row>
      <xdr:rowOff>374650</xdr:rowOff>
    </xdr:to>
    <xdr:sp macro="[0]!ЗаполнитьАгрегацию" textlink="">
      <xdr:nvSpPr>
        <xdr:cNvPr id="2" name="Штриховая стрелка вправо 1">
          <a:extLst>
            <a:ext uri="{FF2B5EF4-FFF2-40B4-BE49-F238E27FC236}">
              <a16:creationId xmlns:a16="http://schemas.microsoft.com/office/drawing/2014/main" xmlns="" id="{00000000-0008-0000-0400-000002000000}"/>
            </a:ext>
          </a:extLst>
        </xdr:cNvPr>
        <xdr:cNvSpPr/>
      </xdr:nvSpPr>
      <xdr:spPr>
        <a:xfrm flipH="1">
          <a:off x="9782175" y="1238249"/>
          <a:ext cx="1073150" cy="736601"/>
        </a:xfrm>
        <a:prstGeom prst="stripedRightArrow">
          <a:avLst/>
        </a:prstGeom>
        <a:solidFill>
          <a:schemeClr val="accent6">
            <a:alpha val="50000"/>
          </a:schemeClr>
        </a:solidFill>
        <a:ln w="19050">
          <a:solidFill>
            <a:schemeClr val="accent6">
              <a:lumMod val="75000"/>
            </a:schemeClr>
          </a:solidFill>
        </a:ln>
        <a:effectLst>
          <a:outerShdw blurRad="50800" dist="38100" dir="18900000" algn="bl" rotWithShape="0">
            <a:prstClr val="black">
              <a:alpha val="40000"/>
            </a:prstClr>
          </a:outerShdw>
          <a:softEdge rad="12700"/>
        </a:effectLst>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600">
            <a:latin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590550</xdr:colOff>
      <xdr:row>1</xdr:row>
      <xdr:rowOff>361950</xdr:rowOff>
    </xdr:from>
    <xdr:ext cx="835100" cy="280205"/>
    <xdr:sp macro="" textlink="">
      <xdr:nvSpPr>
        <xdr:cNvPr id="5" name="TextBox 4">
          <a:extLst>
            <a:ext uri="{FF2B5EF4-FFF2-40B4-BE49-F238E27FC236}">
              <a16:creationId xmlns:a16="http://schemas.microsoft.com/office/drawing/2014/main" xmlns="" id="{00000000-0008-0000-0900-000005000000}"/>
            </a:ext>
          </a:extLst>
        </xdr:cNvPr>
        <xdr:cNvSpPr txBox="1"/>
      </xdr:nvSpPr>
      <xdr:spPr>
        <a:xfrm>
          <a:off x="9934575" y="1447800"/>
          <a:ext cx="83510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200" b="1">
              <a:solidFill>
                <a:schemeClr val="bg1"/>
              </a:solidFill>
            </a:rPr>
            <a:t>Обновить</a:t>
          </a:r>
          <a:endParaRPr lang="en-US" sz="1200" b="1">
            <a:solidFill>
              <a:schemeClr val="bg1"/>
            </a:solidFill>
          </a:endParaRPr>
        </a:p>
      </xdr:txBody>
    </xdr:sp>
    <xdr:clientData/>
  </xdr:oneCellAnchor>
  <xdr:twoCellAnchor>
    <xdr:from>
      <xdr:col>2</xdr:col>
      <xdr:colOff>447675</xdr:colOff>
      <xdr:row>1</xdr:row>
      <xdr:rowOff>152399</xdr:rowOff>
    </xdr:from>
    <xdr:to>
      <xdr:col>4</xdr:col>
      <xdr:colOff>294151</xdr:colOff>
      <xdr:row>2</xdr:row>
      <xdr:rowOff>371473</xdr:rowOff>
    </xdr:to>
    <xdr:sp macro="[0]!CreateAggregation" textlink="">
      <xdr:nvSpPr>
        <xdr:cNvPr id="4" name="Штриховая стрелка вправо 3">
          <a:extLst>
            <a:ext uri="{FF2B5EF4-FFF2-40B4-BE49-F238E27FC236}">
              <a16:creationId xmlns:a16="http://schemas.microsoft.com/office/drawing/2014/main" xmlns="" id="{00000000-0008-0000-0900-000004000000}"/>
            </a:ext>
          </a:extLst>
        </xdr:cNvPr>
        <xdr:cNvSpPr/>
      </xdr:nvSpPr>
      <xdr:spPr>
        <a:xfrm rot="10800000">
          <a:off x="9791700" y="1238249"/>
          <a:ext cx="1065676" cy="704849"/>
        </a:xfrm>
        <a:prstGeom prst="stripedRightArrow">
          <a:avLst/>
        </a:prstGeom>
        <a:solidFill>
          <a:schemeClr val="accent6">
            <a:alpha val="50000"/>
          </a:schemeClr>
        </a:solidFill>
        <a:ln w="19050">
          <a:solidFill>
            <a:schemeClr val="accent6">
              <a:lumMod val="75000"/>
            </a:schemeClr>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6">
            <a:alpha val="50000"/>
          </a:schemeClr>
        </a:solidFill>
        <a:ln>
          <a:noFill/>
        </a:ln>
      </a:spPr>
      <a:bodyPr vertOverflow="clip" horzOverflow="clip" rtlCol="0" anchor="t"/>
      <a:lstStyle>
        <a:defPPr algn="l">
          <a:defRPr sz="1100">
            <a:latin typeface="Times New Roman" panose="02020603050405020304" pitchFamily="18" charset="0"/>
            <a:cs typeface="Times New Roman" panose="02020603050405020304" pitchFamily="18" charset="0"/>
          </a:defRPr>
        </a:defPPr>
      </a:lstStyle>
      <a:style>
        <a:lnRef idx="0">
          <a:scrgbClr r="0" g="0" b="0"/>
        </a:lnRef>
        <a:fillRef idx="0">
          <a:scrgbClr r="0" g="0" b="0"/>
        </a:fillRef>
        <a:effectRef idx="0">
          <a:scrgbClr r="0" g="0" b="0"/>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theme="9" tint="0.39997558519241921"/>
  </sheetPr>
  <dimension ref="A1:W25"/>
  <sheetViews>
    <sheetView view="pageBreakPreview" zoomScale="70" zoomScaleNormal="95" zoomScaleSheetLayoutView="70" workbookViewId="0">
      <selection activeCell="B22" sqref="B22"/>
    </sheetView>
  </sheetViews>
  <sheetFormatPr defaultColWidth="9.109375" defaultRowHeight="21"/>
  <cols>
    <col min="1" max="1" width="60.88671875" style="4" customWidth="1"/>
    <col min="2" max="2" width="210.33203125" style="4" customWidth="1"/>
    <col min="3" max="23" width="9.109375" style="3"/>
    <col min="24" max="16384" width="9.109375" style="1"/>
  </cols>
  <sheetData>
    <row r="1" spans="1:5" ht="48.75" customHeight="1">
      <c r="A1" s="73" t="s">
        <v>0</v>
      </c>
      <c r="B1" s="73"/>
      <c r="E1" s="25"/>
    </row>
    <row r="2" spans="1:5" ht="7.5" customHeight="1">
      <c r="A2" s="5"/>
    </row>
    <row r="3" spans="1:5" ht="20.25" hidden="1" customHeight="1">
      <c r="A3" s="7" t="s">
        <v>1</v>
      </c>
      <c r="B3" s="22"/>
    </row>
    <row r="4" spans="1:5" ht="20.25" hidden="1" customHeight="1">
      <c r="A4" s="7" t="s">
        <v>2</v>
      </c>
      <c r="B4" s="17"/>
    </row>
    <row r="5" spans="1:5" ht="20.25" customHeight="1">
      <c r="A5" s="7" t="s">
        <v>11</v>
      </c>
      <c r="B5" s="36" t="s">
        <v>73</v>
      </c>
    </row>
    <row r="6" spans="1:5" ht="20.25" customHeight="1">
      <c r="A6" s="10" t="s">
        <v>12</v>
      </c>
      <c r="B6" s="17">
        <v>1</v>
      </c>
    </row>
    <row r="7" spans="1:5" ht="20.25" customHeight="1" thickBot="1">
      <c r="A7" s="74" t="s">
        <v>13</v>
      </c>
      <c r="B7" s="75"/>
    </row>
    <row r="8" spans="1:5" ht="20.25" customHeight="1" thickBot="1">
      <c r="A8" s="11" t="s">
        <v>18</v>
      </c>
      <c r="B8" s="37">
        <v>590657949</v>
      </c>
    </row>
    <row r="9" spans="1:5">
      <c r="A9" s="12" t="s">
        <v>14</v>
      </c>
      <c r="B9" s="38" t="s">
        <v>74</v>
      </c>
    </row>
    <row r="10" spans="1:5">
      <c r="A10" s="12" t="s">
        <v>15</v>
      </c>
      <c r="B10" s="36" t="s">
        <v>78</v>
      </c>
    </row>
    <row r="11" spans="1:5">
      <c r="A11" s="12" t="s">
        <v>17</v>
      </c>
      <c r="B11" s="36" t="s">
        <v>75</v>
      </c>
    </row>
    <row r="12" spans="1:5">
      <c r="A12" s="12" t="s">
        <v>16</v>
      </c>
      <c r="B12" s="36" t="s">
        <v>76</v>
      </c>
    </row>
    <row r="13" spans="1:5">
      <c r="A13" s="12" t="s">
        <v>19</v>
      </c>
      <c r="B13" s="39" t="s">
        <v>77</v>
      </c>
    </row>
    <row r="14" spans="1:5" ht="62.25" customHeight="1">
      <c r="A14" s="7" t="s">
        <v>8</v>
      </c>
      <c r="B14" s="39" t="s">
        <v>79</v>
      </c>
    </row>
    <row r="15" spans="1:5" ht="41.25" customHeight="1">
      <c r="A15" s="7" t="s">
        <v>9</v>
      </c>
      <c r="B15" s="39" t="s">
        <v>80</v>
      </c>
    </row>
    <row r="16" spans="1:5" ht="118.2" thickBot="1">
      <c r="A16" s="7" t="s">
        <v>20</v>
      </c>
      <c r="B16" s="43" t="s">
        <v>83</v>
      </c>
    </row>
    <row r="17" spans="1:2" ht="60.75" customHeight="1" thickBot="1">
      <c r="A17" s="7" t="s">
        <v>7</v>
      </c>
      <c r="B17" s="44" t="s">
        <v>84</v>
      </c>
    </row>
    <row r="18" spans="1:2" ht="60.75" customHeight="1">
      <c r="A18" s="7" t="s">
        <v>21</v>
      </c>
      <c r="B18" s="45" t="s">
        <v>85</v>
      </c>
    </row>
    <row r="19" spans="1:2" ht="20.25" customHeight="1">
      <c r="A19" s="76" t="s">
        <v>23</v>
      </c>
      <c r="B19" s="77"/>
    </row>
    <row r="20" spans="1:2" ht="20.25" customHeight="1">
      <c r="A20" s="11" t="s">
        <v>3</v>
      </c>
      <c r="B20" s="9">
        <v>1</v>
      </c>
    </row>
    <row r="21" spans="1:2" ht="20.25" customHeight="1">
      <c r="A21" s="11" t="s">
        <v>5</v>
      </c>
      <c r="B21" s="41" t="s">
        <v>53</v>
      </c>
    </row>
    <row r="22" spans="1:2" ht="20.25" customHeight="1" thickBot="1">
      <c r="A22" s="14" t="s">
        <v>6</v>
      </c>
      <c r="B22" s="15">
        <f>B23+B24</f>
        <v>39760.400000000001</v>
      </c>
    </row>
    <row r="23" spans="1:2" ht="20.25" customHeight="1" thickBot="1">
      <c r="A23" s="11" t="s">
        <v>24</v>
      </c>
      <c r="B23" s="42">
        <v>39410.400000000001</v>
      </c>
    </row>
    <row r="24" spans="1:2" ht="20.25" customHeight="1">
      <c r="A24" s="11" t="s">
        <v>4</v>
      </c>
      <c r="B24" s="46">
        <v>350</v>
      </c>
    </row>
    <row r="25" spans="1:2" ht="63" customHeight="1">
      <c r="A25" s="7" t="s">
        <v>25</v>
      </c>
      <c r="B25" s="40" t="s">
        <v>87</v>
      </c>
    </row>
  </sheetData>
  <sheetProtection algorithmName="SHA-512" hashValue="QOQJeUR41AuQPu38yDnh6rxOr2DAh7eRKfgWvw2PWixauPAPuelLZChNe62zz/lyu6QcRN3YeY9W72v3U1rAUQ==" saltValue="05pf9mXJ8fR+oQqFqUli3A==" spinCount="100000" sheet="1" objects="1" scenarios="1"/>
  <protectedRanges>
    <protectedRange sqref="B13:B18 B20:B21 B23:B25" name="разрешено для редактирования"/>
  </protectedRanges>
  <mergeCells count="3">
    <mergeCell ref="A1:B1"/>
    <mergeCell ref="A7:B7"/>
    <mergeCell ref="A19:B19"/>
  </mergeCells>
  <dataValidations count="3">
    <dataValidation type="whole" allowBlank="1" showInputMessage="1" showErrorMessage="1" errorTitle="Формат ячейки" error="Значение ячейки должно быть циферным, 9 символов" sqref="B4">
      <formula1>100000000</formula1>
      <formula2>999999999</formula2>
    </dataValidation>
    <dataValidation type="whole" allowBlank="1" showInputMessage="1" showErrorMessage="1" errorTitle="Формат ячейки" error="Введите целое число" sqref="B6">
      <formula1>0</formula1>
      <formula2>100</formula2>
    </dataValidation>
    <dataValidation type="whole" operator="greaterThan" allowBlank="1" showInputMessage="1" showErrorMessage="1" errorTitle="Формат ячейки" error="Введите целое число" sqref="B20">
      <formula1>0</formula1>
    </dataValidation>
  </dataValidations>
  <pageMargins left="0.7" right="0.7" top="0.75" bottom="0.75" header="0.3" footer="0.3"/>
  <pageSetup paperSize="9" scale="3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theme="0" tint="-0.249977111117893"/>
  </sheetPr>
  <dimension ref="A1:G22"/>
  <sheetViews>
    <sheetView showGridLines="0" tabSelected="1" view="pageBreakPreview" topLeftCell="A13" zoomScale="70" zoomScaleNormal="70" zoomScaleSheetLayoutView="70" workbookViewId="0">
      <selection activeCell="B15" sqref="B15"/>
    </sheetView>
  </sheetViews>
  <sheetFormatPr defaultColWidth="9.109375" defaultRowHeight="21"/>
  <cols>
    <col min="1" max="1" width="44.6640625" style="3" customWidth="1"/>
    <col min="2" max="2" width="95.44140625" style="35" customWidth="1"/>
    <col min="3" max="16384" width="9.109375" style="1"/>
  </cols>
  <sheetData>
    <row r="1" spans="1:2" ht="85.5" customHeight="1">
      <c r="A1" s="79" t="s">
        <v>71</v>
      </c>
      <c r="B1" s="79"/>
    </row>
    <row r="2" spans="1:2" ht="38.25" customHeight="1">
      <c r="A2" s="33" t="s">
        <v>48</v>
      </c>
      <c r="B2" s="9" t="s">
        <v>140</v>
      </c>
    </row>
    <row r="3" spans="1:2" ht="30" customHeight="1">
      <c r="A3" s="9" t="s">
        <v>37</v>
      </c>
      <c r="B3" s="34" t="s">
        <v>113</v>
      </c>
    </row>
    <row r="4" spans="1:2" ht="30" customHeight="1">
      <c r="A4" s="9" t="s">
        <v>36</v>
      </c>
      <c r="B4" s="71" t="s">
        <v>114</v>
      </c>
    </row>
    <row r="5" spans="1:2" ht="42">
      <c r="A5" s="9" t="s">
        <v>72</v>
      </c>
      <c r="B5" s="9" t="s">
        <v>141</v>
      </c>
    </row>
    <row r="6" spans="1:2" ht="30" customHeight="1">
      <c r="A6" s="9" t="s">
        <v>46</v>
      </c>
      <c r="B6" s="34"/>
    </row>
    <row r="7" spans="1:2" ht="40.5" customHeight="1">
      <c r="A7" s="27" t="s">
        <v>27</v>
      </c>
      <c r="B7" s="34" t="s">
        <v>111</v>
      </c>
    </row>
    <row r="8" spans="1:2" ht="30" customHeight="1">
      <c r="A8" s="13" t="s">
        <v>28</v>
      </c>
      <c r="B8" s="34">
        <v>1</v>
      </c>
    </row>
    <row r="9" spans="1:2" ht="105.75" customHeight="1">
      <c r="A9" s="27" t="s">
        <v>29</v>
      </c>
      <c r="B9" s="9" t="s">
        <v>142</v>
      </c>
    </row>
    <row r="10" spans="1:2" ht="30" customHeight="1">
      <c r="A10" s="27" t="s">
        <v>45</v>
      </c>
      <c r="B10" s="34" t="s">
        <v>117</v>
      </c>
    </row>
    <row r="11" spans="1:2" ht="249" customHeight="1">
      <c r="A11" s="27" t="s">
        <v>44</v>
      </c>
      <c r="B11" s="9" t="s">
        <v>118</v>
      </c>
    </row>
    <row r="12" spans="1:2" ht="88.5" customHeight="1">
      <c r="A12" s="27" t="s">
        <v>41</v>
      </c>
      <c r="B12" s="9" t="s">
        <v>143</v>
      </c>
    </row>
    <row r="13" spans="1:2" ht="154.5" customHeight="1">
      <c r="A13" s="27" t="s">
        <v>40</v>
      </c>
      <c r="B13" s="9" t="s">
        <v>148</v>
      </c>
    </row>
    <row r="14" spans="1:2" ht="30" customHeight="1" thickBot="1">
      <c r="A14" s="9" t="s">
        <v>35</v>
      </c>
      <c r="B14" s="34">
        <v>1</v>
      </c>
    </row>
    <row r="15" spans="1:2" ht="30" customHeight="1" thickBot="1">
      <c r="A15" s="9" t="s">
        <v>39</v>
      </c>
      <c r="B15" s="62" t="s">
        <v>53</v>
      </c>
    </row>
    <row r="16" spans="1:2" ht="30" customHeight="1">
      <c r="A16" s="9" t="s">
        <v>33</v>
      </c>
      <c r="B16" s="34">
        <v>39760.400000000001</v>
      </c>
    </row>
    <row r="17" spans="1:7" ht="30" customHeight="1">
      <c r="A17" s="9" t="s">
        <v>31</v>
      </c>
      <c r="B17" s="68">
        <v>39410.400000000001</v>
      </c>
    </row>
    <row r="18" spans="1:7" ht="30" customHeight="1">
      <c r="A18" s="9" t="s">
        <v>32</v>
      </c>
      <c r="B18" s="72">
        <v>350</v>
      </c>
    </row>
    <row r="19" spans="1:7" ht="102" customHeight="1">
      <c r="A19" s="27" t="s">
        <v>38</v>
      </c>
      <c r="B19" s="9" t="s">
        <v>121</v>
      </c>
    </row>
    <row r="20" spans="1:7" ht="207" customHeight="1">
      <c r="A20" s="13" t="s">
        <v>70</v>
      </c>
      <c r="B20" s="9" t="s">
        <v>145</v>
      </c>
      <c r="G20" s="3"/>
    </row>
    <row r="21" spans="1:7" ht="238.5" customHeight="1">
      <c r="A21" s="13" t="s">
        <v>69</v>
      </c>
      <c r="B21" s="9" t="s">
        <v>146</v>
      </c>
    </row>
    <row r="22" spans="1:7" ht="108.75" customHeight="1">
      <c r="A22" s="13" t="s">
        <v>68</v>
      </c>
      <c r="B22" s="9" t="s">
        <v>139</v>
      </c>
    </row>
  </sheetData>
  <protectedRanges>
    <protectedRange sqref="B15" name="разрешено для редактирования_1"/>
    <protectedRange sqref="B17" name="разрешено для редактирования_1_1"/>
  </protectedRanges>
  <dataConsolidate link="1"/>
  <mergeCells count="1">
    <mergeCell ref="A1:B1"/>
  </mergeCells>
  <pageMargins left="0.61" right="0.28000000000000003" top="0.75" bottom="0.67" header="0.3" footer="0.3"/>
  <pageSetup paperSize="9" scale="5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0" tint="-0.249977111117893"/>
  </sheetPr>
  <dimension ref="A1:B8"/>
  <sheetViews>
    <sheetView view="pageBreakPreview" zoomScaleNormal="100" zoomScaleSheetLayoutView="100" workbookViewId="0">
      <selection activeCell="E17" sqref="E17"/>
    </sheetView>
  </sheetViews>
  <sheetFormatPr defaultRowHeight="14.4"/>
  <cols>
    <col min="1" max="1" width="29" customWidth="1"/>
    <col min="2" max="2" width="22.5546875" customWidth="1"/>
  </cols>
  <sheetData>
    <row r="1" spans="1:2" ht="20.399999999999999">
      <c r="A1" s="80" t="s">
        <v>49</v>
      </c>
      <c r="B1" s="80"/>
    </row>
    <row r="2" spans="1:2">
      <c r="A2" s="26" t="s">
        <v>50</v>
      </c>
      <c r="B2" s="26" t="s">
        <v>62</v>
      </c>
    </row>
    <row r="3" spans="1:2">
      <c r="A3" s="26" t="s">
        <v>51</v>
      </c>
      <c r="B3" s="26" t="s">
        <v>61</v>
      </c>
    </row>
    <row r="4" spans="1:2">
      <c r="A4" s="26" t="s">
        <v>52</v>
      </c>
      <c r="B4" s="26" t="s">
        <v>58</v>
      </c>
    </row>
    <row r="5" spans="1:2">
      <c r="A5" s="26" t="s">
        <v>56</v>
      </c>
      <c r="B5" s="26" t="s">
        <v>57</v>
      </c>
    </row>
    <row r="6" spans="1:2">
      <c r="A6" s="26" t="s">
        <v>54</v>
      </c>
      <c r="B6" s="26" t="s">
        <v>60</v>
      </c>
    </row>
    <row r="7" spans="1:2">
      <c r="A7" s="26" t="s">
        <v>53</v>
      </c>
      <c r="B7" s="26" t="s">
        <v>63</v>
      </c>
    </row>
    <row r="8" spans="1:2">
      <c r="A8" s="26" t="s">
        <v>55</v>
      </c>
      <c r="B8" s="26" t="s">
        <v>59</v>
      </c>
    </row>
  </sheetData>
  <sheetProtection algorithmName="SHA-512" hashValue="m3bVfkkeRa9NlUckeIPTtzjFkYdsZ3S3WkTXRhHnzfLEsV6WD3wXeYwQxVlxq9w8DZcYxN5iB27LTNqY+rkrFA==" saltValue="ABwyc56w9D1GSs0FO34kkg==" spinCount="100000" sheet="1" objects="1" scenarios="1"/>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theme="9" tint="0.79998168889431442"/>
  </sheetPr>
  <dimension ref="A1:B9"/>
  <sheetViews>
    <sheetView view="pageBreakPreview" zoomScaleNormal="100" zoomScaleSheetLayoutView="100" workbookViewId="0">
      <selection activeCell="A2" sqref="A2:A9"/>
    </sheetView>
  </sheetViews>
  <sheetFormatPr defaultColWidth="9.109375" defaultRowHeight="21"/>
  <cols>
    <col min="1" max="1" width="246.88671875" style="23" customWidth="1"/>
    <col min="2" max="16384" width="9.109375" style="1"/>
  </cols>
  <sheetData>
    <row r="1" spans="1:2" ht="21.6" thickBot="1">
      <c r="A1" s="31" t="s">
        <v>22</v>
      </c>
      <c r="B1" s="18"/>
    </row>
    <row r="2" spans="1:2" ht="21.6" thickTop="1">
      <c r="A2" s="48" t="s">
        <v>88</v>
      </c>
    </row>
    <row r="3" spans="1:2">
      <c r="A3" s="48" t="s">
        <v>89</v>
      </c>
    </row>
    <row r="4" spans="1:2">
      <c r="A4" s="48" t="s">
        <v>90</v>
      </c>
    </row>
    <row r="5" spans="1:2">
      <c r="A5" s="48" t="s">
        <v>91</v>
      </c>
    </row>
    <row r="6" spans="1:2">
      <c r="A6" s="48" t="s">
        <v>92</v>
      </c>
    </row>
    <row r="7" spans="1:2">
      <c r="A7" s="48" t="s">
        <v>93</v>
      </c>
    </row>
    <row r="8" spans="1:2">
      <c r="A8" s="48" t="s">
        <v>94</v>
      </c>
    </row>
    <row r="9" spans="1:2">
      <c r="A9" s="47" t="s">
        <v>95</v>
      </c>
    </row>
  </sheetData>
  <sheetProtection algorithmName="SHA-512" hashValue="mKA1gtS9M/jgjMN9jhGB5G0A9Y/B910qqQ57snNOV3tJ1qfvzYqQc2aSjQB+CFktJQ098njsOHaYSFSHcDX/ag==" saltValue="GwvyCWFJ+eurq/+lorq62g=="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tabColor theme="9" tint="0.79998168889431442"/>
  </sheetPr>
  <dimension ref="A1:B10"/>
  <sheetViews>
    <sheetView view="pageBreakPreview" zoomScaleNormal="100" zoomScaleSheetLayoutView="100" workbookViewId="0">
      <selection activeCell="A2" sqref="A2:A10"/>
    </sheetView>
  </sheetViews>
  <sheetFormatPr defaultColWidth="9.109375" defaultRowHeight="21"/>
  <cols>
    <col min="1" max="1" width="246.88671875" style="20" customWidth="1"/>
    <col min="2" max="16384" width="9.109375" style="6"/>
  </cols>
  <sheetData>
    <row r="1" spans="1:2" s="1" customFormat="1" ht="21.6" thickBot="1">
      <c r="A1" s="32" t="s">
        <v>26</v>
      </c>
      <c r="B1" s="18"/>
    </row>
    <row r="2" spans="1:2" s="1" customFormat="1" ht="21.6" thickTop="1">
      <c r="A2" s="49" t="s">
        <v>96</v>
      </c>
    </row>
    <row r="3" spans="1:2" s="1" customFormat="1">
      <c r="A3" s="50" t="s">
        <v>97</v>
      </c>
    </row>
    <row r="4" spans="1:2" s="1" customFormat="1">
      <c r="A4" s="50" t="s">
        <v>98</v>
      </c>
    </row>
    <row r="5" spans="1:2" s="1" customFormat="1">
      <c r="A5" s="50" t="s">
        <v>99</v>
      </c>
    </row>
    <row r="6" spans="1:2" s="1" customFormat="1">
      <c r="A6" s="50" t="s">
        <v>100</v>
      </c>
    </row>
    <row r="7" spans="1:2">
      <c r="A7" s="50" t="s">
        <v>101</v>
      </c>
    </row>
    <row r="8" spans="1:2">
      <c r="A8" s="50" t="s">
        <v>102</v>
      </c>
    </row>
    <row r="9" spans="1:2">
      <c r="A9" s="50" t="s">
        <v>103</v>
      </c>
    </row>
    <row r="10" spans="1:2" ht="21.6" thickBot="1">
      <c r="A10" s="51" t="s">
        <v>104</v>
      </c>
    </row>
  </sheetData>
  <sheetProtection algorithmName="SHA-512" hashValue="RD7IaypTz7GEEjvPvRMFPazhu4cksQmwihn4l1430OB9irMFl7lojSCfAXEwwywm01c7MtVNStCGkXOKdxfYjg==" saltValue="tE4W/Z6Rso6Bm0opYjZ0LA=="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9" tint="0.79998168889431442"/>
  </sheetPr>
  <dimension ref="A1:X3"/>
  <sheetViews>
    <sheetView view="pageBreakPreview" zoomScaleNormal="100" zoomScaleSheetLayoutView="100" workbookViewId="0">
      <selection activeCell="A2" sqref="A2"/>
    </sheetView>
  </sheetViews>
  <sheetFormatPr defaultColWidth="9.109375" defaultRowHeight="21"/>
  <cols>
    <col min="1" max="1" width="246.88671875" style="21" customWidth="1"/>
    <col min="2" max="16384" width="9.109375" style="2"/>
  </cols>
  <sheetData>
    <row r="1" spans="1:24" ht="21.6" thickBot="1">
      <c r="A1" s="32" t="s">
        <v>10</v>
      </c>
      <c r="B1" s="18"/>
      <c r="C1" s="18"/>
      <c r="D1" s="18"/>
    </row>
    <row r="2" spans="1:24" ht="21.6" thickTop="1">
      <c r="A2" s="52" t="s">
        <v>105</v>
      </c>
      <c r="B2" s="1"/>
      <c r="C2" s="1"/>
      <c r="D2" s="1"/>
      <c r="E2" s="1"/>
      <c r="F2" s="1"/>
      <c r="G2" s="1"/>
      <c r="H2" s="1"/>
      <c r="I2" s="1"/>
      <c r="J2" s="1"/>
      <c r="K2" s="1"/>
      <c r="L2" s="1"/>
      <c r="M2" s="1"/>
      <c r="N2" s="1"/>
      <c r="O2" s="1"/>
      <c r="P2" s="1"/>
      <c r="Q2" s="1"/>
      <c r="R2" s="1"/>
      <c r="S2" s="1"/>
      <c r="T2" s="1"/>
      <c r="U2" s="1"/>
      <c r="V2" s="1"/>
      <c r="W2" s="1"/>
      <c r="X2" s="1"/>
    </row>
    <row r="3" spans="1:24">
      <c r="A3" s="23"/>
      <c r="B3" s="1"/>
      <c r="C3" s="1"/>
      <c r="D3" s="1"/>
      <c r="E3" s="1"/>
      <c r="F3" s="1"/>
      <c r="G3" s="1"/>
      <c r="H3" s="1"/>
      <c r="I3" s="1"/>
      <c r="J3" s="1"/>
      <c r="K3" s="1"/>
      <c r="L3" s="1"/>
      <c r="M3" s="1"/>
      <c r="N3" s="1"/>
      <c r="O3" s="1"/>
      <c r="P3" s="1"/>
      <c r="Q3" s="1"/>
      <c r="R3" s="1"/>
      <c r="S3" s="1"/>
      <c r="T3" s="1"/>
      <c r="U3" s="1"/>
      <c r="V3" s="1"/>
      <c r="W3" s="1"/>
      <c r="X3" s="1"/>
    </row>
  </sheetData>
  <sheetProtection algorithmName="SHA-512" hashValue="QztpJWgfinANuS5HCT771/27IQlF+u7uAwvVc4KaHX6ZuuGLe8tfIoM3kDiRFDr3RfXivjeU/1Zf+hlAc25OHg==" saltValue="A0XOK7rTBYErw+rHKvb/Yw=="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theme="0" tint="-0.249977111117893"/>
  </sheetPr>
  <dimension ref="A1:B23"/>
  <sheetViews>
    <sheetView showGridLines="0" view="pageBreakPreview" topLeftCell="A13" zoomScaleNormal="70" zoomScaleSheetLayoutView="100" workbookViewId="0">
      <selection activeCell="B14" sqref="B14"/>
    </sheetView>
  </sheetViews>
  <sheetFormatPr defaultColWidth="9.109375" defaultRowHeight="21"/>
  <cols>
    <col min="1" max="1" width="44.6640625" style="3" customWidth="1"/>
    <col min="2" max="2" width="96.88671875" style="30" customWidth="1"/>
    <col min="3" max="3" width="9.109375" style="1"/>
    <col min="4" max="4" width="18.33203125" style="1" customWidth="1"/>
    <col min="5" max="16384" width="9.109375" style="1"/>
  </cols>
  <sheetData>
    <row r="1" spans="1:2" ht="85.5" customHeight="1">
      <c r="A1" s="78" t="s">
        <v>67</v>
      </c>
      <c r="B1" s="78"/>
    </row>
    <row r="2" spans="1:2" ht="42">
      <c r="A2" s="9" t="s">
        <v>13</v>
      </c>
      <c r="B2" s="53" t="s">
        <v>106</v>
      </c>
    </row>
    <row r="3" spans="1:2" ht="30" customHeight="1">
      <c r="A3" s="9" t="s">
        <v>18</v>
      </c>
      <c r="B3" s="53" t="s">
        <v>107</v>
      </c>
    </row>
    <row r="4" spans="1:2" ht="30" customHeight="1">
      <c r="A4" s="9" t="s">
        <v>15</v>
      </c>
      <c r="B4" s="53" t="s">
        <v>78</v>
      </c>
    </row>
    <row r="5" spans="1:2" ht="30" customHeight="1">
      <c r="A5" s="9" t="s">
        <v>17</v>
      </c>
      <c r="B5" s="55" t="s">
        <v>75</v>
      </c>
    </row>
    <row r="6" spans="1:2" ht="30" customHeight="1">
      <c r="A6" s="9" t="s">
        <v>16</v>
      </c>
      <c r="B6" s="55" t="s">
        <v>76</v>
      </c>
    </row>
    <row r="7" spans="1:2" ht="30" customHeight="1">
      <c r="A7" s="9" t="s">
        <v>19</v>
      </c>
      <c r="B7" s="55"/>
    </row>
    <row r="8" spans="1:2" ht="40.5" customHeight="1">
      <c r="A8" s="27" t="s">
        <v>11</v>
      </c>
      <c r="B8" s="54" t="s">
        <v>73</v>
      </c>
    </row>
    <row r="9" spans="1:2" ht="30" customHeight="1">
      <c r="A9" s="13" t="s">
        <v>12</v>
      </c>
      <c r="B9" s="59" t="s">
        <v>108</v>
      </c>
    </row>
    <row r="10" spans="1:2" ht="96.75" customHeight="1">
      <c r="A10" s="58" t="s">
        <v>8</v>
      </c>
      <c r="B10" s="60" t="s">
        <v>79</v>
      </c>
    </row>
    <row r="11" spans="1:2" ht="30" customHeight="1">
      <c r="A11" s="27" t="s">
        <v>9</v>
      </c>
      <c r="B11" s="55" t="s">
        <v>80</v>
      </c>
    </row>
    <row r="12" spans="1:2" ht="306" customHeight="1">
      <c r="A12" s="27" t="s">
        <v>20</v>
      </c>
      <c r="B12" s="57" t="s">
        <v>81</v>
      </c>
    </row>
    <row r="13" spans="1:2" ht="100.5" customHeight="1">
      <c r="A13" s="27" t="s">
        <v>7</v>
      </c>
      <c r="B13" s="61" t="s">
        <v>82</v>
      </c>
    </row>
    <row r="14" spans="1:2" ht="160.5" customHeight="1">
      <c r="A14" s="27" t="s">
        <v>21</v>
      </c>
      <c r="B14" s="56" t="s">
        <v>147</v>
      </c>
    </row>
    <row r="15" spans="1:2" ht="30" customHeight="1" thickBot="1">
      <c r="A15" s="9" t="s">
        <v>3</v>
      </c>
      <c r="B15" s="28" t="s">
        <v>108</v>
      </c>
    </row>
    <row r="16" spans="1:2" ht="30" customHeight="1" thickBot="1">
      <c r="A16" s="9" t="s">
        <v>5</v>
      </c>
      <c r="B16" s="62" t="s">
        <v>53</v>
      </c>
    </row>
    <row r="17" spans="1:2" ht="30" customHeight="1">
      <c r="A17" s="9" t="s">
        <v>6</v>
      </c>
      <c r="B17" s="29" t="s">
        <v>144</v>
      </c>
    </row>
    <row r="18" spans="1:2" ht="30" customHeight="1">
      <c r="A18" s="9" t="s">
        <v>24</v>
      </c>
      <c r="B18" s="68">
        <v>39410.400000000001</v>
      </c>
    </row>
    <row r="19" spans="1:2" ht="30" customHeight="1">
      <c r="A19" s="9" t="s">
        <v>4</v>
      </c>
      <c r="B19" s="69" t="s">
        <v>86</v>
      </c>
    </row>
    <row r="20" spans="1:2" ht="174.75" customHeight="1">
      <c r="A20" s="27" t="s">
        <v>25</v>
      </c>
      <c r="B20" s="63" t="s">
        <v>87</v>
      </c>
    </row>
    <row r="21" spans="1:2" ht="225.75" customHeight="1">
      <c r="A21" s="8" t="s">
        <v>64</v>
      </c>
      <c r="B21" s="64" t="s">
        <v>109</v>
      </c>
    </row>
    <row r="22" spans="1:2" ht="252.75" customHeight="1">
      <c r="A22" s="13" t="s">
        <v>65</v>
      </c>
      <c r="B22" s="64" t="s">
        <v>110</v>
      </c>
    </row>
    <row r="23" spans="1:2" ht="137.25" customHeight="1">
      <c r="A23" s="13" t="s">
        <v>66</v>
      </c>
      <c r="B23" s="9" t="s">
        <v>105</v>
      </c>
    </row>
  </sheetData>
  <protectedRanges>
    <protectedRange sqref="B18:B20 B10:B16" name="разрешено для редактирования_1"/>
  </protectedRanges>
  <dataConsolidate link="1"/>
  <mergeCells count="1">
    <mergeCell ref="A1:B1"/>
  </mergeCells>
  <pageMargins left="0.61" right="0.28000000000000003" top="0.75" bottom="0.67" header="0.3" footer="0.3"/>
  <pageSetup paperSize="9" scale="6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9" tint="0.39997558519241921"/>
  </sheetPr>
  <dimension ref="A1:W22"/>
  <sheetViews>
    <sheetView view="pageBreakPreview" zoomScale="70" zoomScaleNormal="55" zoomScaleSheetLayoutView="70" workbookViewId="0">
      <selection activeCell="B13" sqref="B13"/>
    </sheetView>
  </sheetViews>
  <sheetFormatPr defaultColWidth="9.109375" defaultRowHeight="21"/>
  <cols>
    <col min="1" max="1" width="57.109375" style="4" customWidth="1"/>
    <col min="2" max="2" width="210.33203125" style="4" customWidth="1"/>
    <col min="3" max="23" width="9.109375" style="3"/>
    <col min="24" max="16384" width="9.109375" style="1"/>
  </cols>
  <sheetData>
    <row r="1" spans="1:2" ht="48.75" customHeight="1">
      <c r="A1" s="73" t="s">
        <v>71</v>
      </c>
      <c r="B1" s="73"/>
    </row>
    <row r="2" spans="1:2" ht="7.5" customHeight="1">
      <c r="A2" s="5"/>
    </row>
    <row r="3" spans="1:2" s="3" customFormat="1" ht="20.25" customHeight="1">
      <c r="A3" s="7" t="s">
        <v>27</v>
      </c>
      <c r="B3" s="65" t="s">
        <v>111</v>
      </c>
    </row>
    <row r="4" spans="1:2" s="3" customFormat="1" ht="20.25" customHeight="1">
      <c r="A4" s="10" t="s">
        <v>28</v>
      </c>
      <c r="B4" s="17">
        <v>1</v>
      </c>
    </row>
    <row r="5" spans="1:2" s="3" customFormat="1" ht="20.25" customHeight="1">
      <c r="A5" s="74" t="s">
        <v>47</v>
      </c>
      <c r="B5" s="75"/>
    </row>
    <row r="6" spans="1:2" s="3" customFormat="1" ht="42">
      <c r="A6" s="12" t="s">
        <v>48</v>
      </c>
      <c r="B6" s="16" t="s">
        <v>112</v>
      </c>
    </row>
    <row r="7" spans="1:2" s="3" customFormat="1">
      <c r="A7" s="12" t="s">
        <v>37</v>
      </c>
      <c r="B7" s="16" t="s">
        <v>113</v>
      </c>
    </row>
    <row r="8" spans="1:2" s="3" customFormat="1" ht="26.4">
      <c r="A8" s="12" t="s">
        <v>36</v>
      </c>
      <c r="B8" s="65" t="s">
        <v>114</v>
      </c>
    </row>
    <row r="9" spans="1:2" s="3" customFormat="1">
      <c r="A9" s="12" t="s">
        <v>72</v>
      </c>
      <c r="B9" s="16" t="s">
        <v>115</v>
      </c>
    </row>
    <row r="10" spans="1:2" s="3" customFormat="1">
      <c r="A10" s="12" t="s">
        <v>46</v>
      </c>
      <c r="B10" s="16" t="s">
        <v>77</v>
      </c>
    </row>
    <row r="11" spans="1:2" s="3" customFormat="1" ht="62.25" customHeight="1">
      <c r="A11" s="7" t="s">
        <v>29</v>
      </c>
      <c r="B11" s="65" t="s">
        <v>116</v>
      </c>
    </row>
    <row r="12" spans="1:2" s="3" customFormat="1" ht="41.25" customHeight="1">
      <c r="A12" s="7" t="s">
        <v>45</v>
      </c>
      <c r="B12" s="16" t="s">
        <v>117</v>
      </c>
    </row>
    <row r="13" spans="1:2" s="3" customFormat="1" ht="61.2">
      <c r="A13" s="7" t="s">
        <v>44</v>
      </c>
      <c r="B13" s="66" t="s">
        <v>118</v>
      </c>
    </row>
    <row r="14" spans="1:2" s="3" customFormat="1" ht="60.75" customHeight="1">
      <c r="A14" s="7" t="s">
        <v>41</v>
      </c>
      <c r="B14" s="65" t="s">
        <v>119</v>
      </c>
    </row>
    <row r="15" spans="1:2" s="3" customFormat="1" ht="60.75" customHeight="1">
      <c r="A15" s="7" t="s">
        <v>40</v>
      </c>
      <c r="B15" s="65" t="s">
        <v>120</v>
      </c>
    </row>
    <row r="16" spans="1:2" s="3" customFormat="1" ht="20.25" customHeight="1">
      <c r="A16" s="76" t="s">
        <v>34</v>
      </c>
      <c r="B16" s="77"/>
    </row>
    <row r="17" spans="1:2" s="3" customFormat="1" ht="20.25" customHeight="1">
      <c r="A17" s="11" t="s">
        <v>35</v>
      </c>
      <c r="B17" s="17">
        <v>1</v>
      </c>
    </row>
    <row r="18" spans="1:2" s="3" customFormat="1" ht="20.25" customHeight="1">
      <c r="A18" s="11" t="s">
        <v>39</v>
      </c>
      <c r="B18" s="17" t="s">
        <v>50</v>
      </c>
    </row>
    <row r="19" spans="1:2" s="3" customFormat="1" ht="20.25" customHeight="1">
      <c r="A19" s="14" t="s">
        <v>33</v>
      </c>
      <c r="B19" s="15">
        <f>B20+B21</f>
        <v>39760.400000000001</v>
      </c>
    </row>
    <row r="20" spans="1:2" s="3" customFormat="1" ht="20.25" customHeight="1">
      <c r="A20" s="11" t="s">
        <v>31</v>
      </c>
      <c r="B20" s="70">
        <v>39410.400000000001</v>
      </c>
    </row>
    <row r="21" spans="1:2" s="3" customFormat="1" ht="20.25" customHeight="1">
      <c r="A21" s="11" t="s">
        <v>32</v>
      </c>
      <c r="B21" s="24">
        <v>350</v>
      </c>
    </row>
    <row r="22" spans="1:2" s="3" customFormat="1" ht="63" customHeight="1">
      <c r="A22" s="7" t="s">
        <v>38</v>
      </c>
      <c r="B22" s="66" t="s">
        <v>121</v>
      </c>
    </row>
  </sheetData>
  <sheetProtection algorithmName="SHA-512" hashValue="Ql5UadtATtb/Wq15a6xorLIr1kq2P/kOeul5dw5CzKJDfyaFSY+z3QyML7WGQ2bOAok8eCg9VWwjXAc0Yne1sA==" saltValue="yuvPajFKSMDA4q1tQIoBEg==" spinCount="100000" sheet="1" objects="1" scenarios="1"/>
  <mergeCells count="3">
    <mergeCell ref="A1:B1"/>
    <mergeCell ref="A5:B5"/>
    <mergeCell ref="A16:B16"/>
  </mergeCells>
  <dataValidations count="3">
    <dataValidation type="whole" allowBlank="1" showInputMessage="1" showErrorMessage="1" errorTitle="Формат ячейки" error="Введите целое число" sqref="B4">
      <formula1>0</formula1>
      <formula2>99</formula2>
    </dataValidation>
    <dataValidation type="decimal" operator="greaterThanOrEqual" allowBlank="1" showInputMessage="1" showErrorMessage="1" errorTitle="Формат ячейки" error="Введите сумму" sqref="B21">
      <formula1>0</formula1>
    </dataValidation>
    <dataValidation type="whole" operator="greaterThan" allowBlank="1" showInputMessage="1" showErrorMessage="1" errorTitle="Формат ячейки" error="Введите целое число" sqref="B17">
      <formula1>0</formula1>
    </dataValidation>
  </dataValidations>
  <pageMargins left="0.7" right="0.7" top="0.75" bottom="0.75" header="0.3" footer="0.3"/>
  <pageSetup paperSize="9" scale="3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Title="Подсказка" prompt="Воспользуйтесь выпадающим списком для выбора валюты">
          <x14:formula1>
            <xm:f>Справочник!$A$2:$A$8</xm:f>
          </x14:formula1>
          <xm:sqref>B18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9" tint="0.79998168889431442"/>
  </sheetPr>
  <dimension ref="A1:B9"/>
  <sheetViews>
    <sheetView view="pageBreakPreview" zoomScaleNormal="100" zoomScaleSheetLayoutView="100" workbookViewId="0">
      <selection activeCell="A9" sqref="A9"/>
    </sheetView>
  </sheetViews>
  <sheetFormatPr defaultColWidth="9.109375" defaultRowHeight="21"/>
  <cols>
    <col min="1" max="1" width="246.88671875" style="19" customWidth="1"/>
    <col min="2" max="16384" width="9.109375" style="1"/>
  </cols>
  <sheetData>
    <row r="1" spans="1:2" ht="21.6" thickBot="1">
      <c r="A1" s="32" t="s">
        <v>42</v>
      </c>
      <c r="B1" s="18"/>
    </row>
    <row r="2" spans="1:2" ht="27" thickTop="1">
      <c r="A2" s="66" t="s">
        <v>122</v>
      </c>
    </row>
    <row r="3" spans="1:2" ht="26.4">
      <c r="A3" s="66" t="s">
        <v>123</v>
      </c>
    </row>
    <row r="4" spans="1:2" ht="26.4">
      <c r="A4" s="66" t="s">
        <v>124</v>
      </c>
    </row>
    <row r="5" spans="1:2" ht="26.4">
      <c r="A5" s="66" t="s">
        <v>125</v>
      </c>
    </row>
    <row r="6" spans="1:2" ht="26.4">
      <c r="A6" s="66" t="s">
        <v>126</v>
      </c>
    </row>
    <row r="7" spans="1:2" ht="26.4">
      <c r="A7" s="66" t="s">
        <v>127</v>
      </c>
    </row>
    <row r="8" spans="1:2" ht="26.4">
      <c r="A8" s="66" t="s">
        <v>128</v>
      </c>
    </row>
    <row r="9" spans="1:2" ht="26.4">
      <c r="A9" s="67" t="s">
        <v>129</v>
      </c>
    </row>
  </sheetData>
  <sheetProtection algorithmName="SHA-512" hashValue="j4WMyulVPhmWrDitDNic3tIdGFZvBYE1N5+BheOOrNQTbw6pj7ToZRuoD1VLiJymUq3feVX+fkIv2/LiL6f7zw==" saltValue="/B7flBzMfbZsCjWLPQT5ew==" spinCount="100000" sheet="1" objects="1" scenario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9" tint="0.79998168889431442"/>
  </sheetPr>
  <dimension ref="A1:B10"/>
  <sheetViews>
    <sheetView view="pageBreakPreview" zoomScaleNormal="100" zoomScaleSheetLayoutView="100" workbookViewId="0">
      <selection activeCell="A14" sqref="A14"/>
    </sheetView>
  </sheetViews>
  <sheetFormatPr defaultColWidth="9.109375" defaultRowHeight="21"/>
  <cols>
    <col min="1" max="1" width="246.88671875" style="20" customWidth="1"/>
    <col min="2" max="16384" width="9.109375" style="6"/>
  </cols>
  <sheetData>
    <row r="1" spans="1:2" s="1" customFormat="1" ht="21.6" thickBot="1">
      <c r="A1" s="32" t="s">
        <v>30</v>
      </c>
      <c r="B1" s="18"/>
    </row>
    <row r="2" spans="1:2" s="1" customFormat="1" ht="27" thickTop="1">
      <c r="A2" s="66" t="s">
        <v>130</v>
      </c>
    </row>
    <row r="3" spans="1:2" s="1" customFormat="1" ht="26.4">
      <c r="A3" s="66" t="s">
        <v>131</v>
      </c>
    </row>
    <row r="4" spans="1:2" s="1" customFormat="1" ht="26.4">
      <c r="A4" s="66" t="s">
        <v>132</v>
      </c>
    </row>
    <row r="5" spans="1:2" s="1" customFormat="1" ht="26.4">
      <c r="A5" s="66" t="s">
        <v>133</v>
      </c>
    </row>
    <row r="6" spans="1:2" s="1" customFormat="1" ht="26.4">
      <c r="A6" s="66" t="s">
        <v>134</v>
      </c>
    </row>
    <row r="7" spans="1:2" ht="26.4">
      <c r="A7" s="66" t="s">
        <v>135</v>
      </c>
    </row>
    <row r="8" spans="1:2" ht="26.4">
      <c r="A8" s="66" t="s">
        <v>136</v>
      </c>
    </row>
    <row r="9" spans="1:2" ht="26.4">
      <c r="A9" s="66" t="s">
        <v>137</v>
      </c>
    </row>
    <row r="10" spans="1:2" ht="26.4">
      <c r="A10" s="67" t="s">
        <v>138</v>
      </c>
    </row>
  </sheetData>
  <sheetProtection algorithmName="SHA-512" hashValue="ZHqkcI73puYZ19nfD38n1GlfkE1DJj9lPf9Eyq34AxYc86cOsoomaKjS9fUpIZQFg94bmYa69urbfBrGsBUQLQ==" saltValue="tAYOiwCCLm7EH+AUQc8ZIg==" spinCount="100000" sheet="1" objects="1" scenarios="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9" tint="0.79998168889431442"/>
  </sheetPr>
  <dimension ref="A1:X3"/>
  <sheetViews>
    <sheetView view="pageBreakPreview" zoomScaleNormal="100" zoomScaleSheetLayoutView="100" workbookViewId="0">
      <selection activeCell="A8" sqref="A8"/>
    </sheetView>
  </sheetViews>
  <sheetFormatPr defaultColWidth="9.109375" defaultRowHeight="21"/>
  <cols>
    <col min="1" max="1" width="246.88671875" style="21" customWidth="1"/>
    <col min="2" max="16384" width="9.109375" style="2"/>
  </cols>
  <sheetData>
    <row r="1" spans="1:24" ht="21.6" thickBot="1">
      <c r="A1" s="32" t="s">
        <v>43</v>
      </c>
      <c r="B1" s="18"/>
      <c r="C1" s="18"/>
      <c r="D1" s="18"/>
    </row>
    <row r="2" spans="1:24" ht="27" thickTop="1">
      <c r="A2" s="66" t="s">
        <v>139</v>
      </c>
      <c r="B2" s="1"/>
      <c r="C2" s="1"/>
      <c r="D2" s="1"/>
      <c r="E2" s="1"/>
      <c r="F2" s="1"/>
      <c r="G2" s="1"/>
      <c r="H2" s="1"/>
      <c r="I2" s="1"/>
      <c r="J2" s="1"/>
      <c r="K2" s="1"/>
      <c r="L2" s="1"/>
      <c r="M2" s="1"/>
      <c r="N2" s="1"/>
      <c r="O2" s="1"/>
      <c r="P2" s="1"/>
      <c r="Q2" s="1"/>
      <c r="R2" s="1"/>
      <c r="S2" s="1"/>
      <c r="T2" s="1"/>
      <c r="U2" s="1"/>
      <c r="V2" s="1"/>
      <c r="W2" s="1"/>
      <c r="X2" s="1"/>
    </row>
    <row r="3" spans="1:24">
      <c r="A3" s="19"/>
      <c r="B3" s="1"/>
      <c r="C3" s="1"/>
      <c r="D3" s="1"/>
      <c r="E3" s="1"/>
      <c r="F3" s="1"/>
      <c r="G3" s="1"/>
      <c r="H3" s="1"/>
      <c r="I3" s="1"/>
      <c r="J3" s="1"/>
      <c r="K3" s="1"/>
      <c r="L3" s="1"/>
      <c r="M3" s="1"/>
      <c r="N3" s="1"/>
      <c r="O3" s="1"/>
      <c r="P3" s="1"/>
      <c r="Q3" s="1"/>
      <c r="R3" s="1"/>
      <c r="S3" s="1"/>
      <c r="T3" s="1"/>
      <c r="U3" s="1"/>
      <c r="V3" s="1"/>
      <c r="W3" s="1"/>
      <c r="X3" s="1"/>
    </row>
  </sheetData>
  <sheetProtection algorithmName="SHA-512" hashValue="gwqXuFqf+HiKTmPnPcPHF8ALf/qwLsKyySgzy0Vxjy10h+s5DROH7zYIGs4LxflMsMk0KWZHzTILenU5EXdXlA==" saltValue="KiwvuWhqes6B11tYX8CSsg=="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Общие сведения</vt:lpstr>
      <vt:lpstr>Задачи проекта</vt:lpstr>
      <vt:lpstr>Мероприятия</vt:lpstr>
      <vt:lpstr>Ожидаемые результаты</vt:lpstr>
      <vt:lpstr>Агрегация данных</vt:lpstr>
      <vt:lpstr>Overview</vt:lpstr>
      <vt:lpstr>Project Objectives</vt:lpstr>
      <vt:lpstr>Project Activities</vt:lpstr>
      <vt:lpstr>Expected Result</vt:lpstr>
      <vt:lpstr>Data aggregation</vt:lpstr>
      <vt:lpstr>Справочник</vt:lpstr>
      <vt:lpstr>'Data aggregation'!Область_печати</vt:lpstr>
      <vt:lpstr>'Expected Result'!Область_печати</vt:lpstr>
      <vt:lpstr>'Project Activities'!Область_печати</vt:lpstr>
      <vt:lpstr>'Project Objectives'!Область_печати</vt:lpstr>
      <vt:lpstr>'Агрегация данных'!Область_печати</vt:lpstr>
      <vt:lpstr>'Задачи проекта'!Область_печати</vt:lpstr>
      <vt:lpstr>Мероприятия!Область_печати</vt:lpstr>
      <vt:lpstr>'Общие сведения'!Область_печати</vt:lpstr>
      <vt:lpstr>'Ожидаемые результаты'!Область_печати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2026-04-25T07:43:46Z</dcterms:modified>
</cp:coreProperties>
</file>